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yba\AppData\Local\Microsoft\Windows\INetCache\Content.Outlook\RCFFXK3Z\"/>
    </mc:Choice>
  </mc:AlternateContent>
  <xr:revisionPtr revIDLastSave="0" documentId="13_ncr:1_{C187D6AB-337B-4780-A1EE-424D151633A0}" xr6:coauthVersionLast="36" xr6:coauthVersionMax="36" xr10:uidLastSave="{00000000-0000-0000-0000-000000000000}"/>
  <bookViews>
    <workbookView xWindow="-30" yWindow="75" windowWidth="11355" windowHeight="14700" xr2:uid="{00000000-000D-0000-FFFF-FFFF00000000}"/>
  </bookViews>
  <sheets>
    <sheet name="FVE systém" sheetId="2" r:id="rId1"/>
    <sheet name="List3" sheetId="3" r:id="rId2"/>
  </sheets>
  <calcPr calcId="162913"/>
</workbook>
</file>

<file path=xl/calcChain.xml><?xml version="1.0" encoding="utf-8"?>
<calcChain xmlns="http://schemas.openxmlformats.org/spreadsheetml/2006/main">
  <c r="D13" i="2" l="1"/>
  <c r="D22" i="2"/>
  <c r="D26" i="2"/>
  <c r="D25" i="2"/>
  <c r="D24" i="2"/>
  <c r="D23" i="2"/>
  <c r="D21" i="2"/>
  <c r="C20" i="2"/>
  <c r="D20" i="2" s="1"/>
  <c r="D19" i="2"/>
  <c r="C18" i="2"/>
  <c r="D18" i="2" s="1"/>
  <c r="D14" i="2"/>
  <c r="D12" i="2"/>
  <c r="D11" i="2"/>
  <c r="D10" i="2"/>
  <c r="D15" i="2" l="1"/>
  <c r="D31" i="2" s="1"/>
  <c r="D27" i="2"/>
  <c r="D32" i="2" s="1"/>
  <c r="D33" i="2" l="1"/>
  <c r="D34" i="2" s="1"/>
</calcChain>
</file>

<file path=xl/sharedStrings.xml><?xml version="1.0" encoding="utf-8"?>
<sst xmlns="http://schemas.openxmlformats.org/spreadsheetml/2006/main" count="39" uniqueCount="30">
  <si>
    <t>Označení</t>
  </si>
  <si>
    <t>Cena za ks (Kč)</t>
  </si>
  <si>
    <t>Množství</t>
  </si>
  <si>
    <t>Cena (Kč)</t>
  </si>
  <si>
    <t>Propojení elektro – Solarkabel 6mm²</t>
  </si>
  <si>
    <t>Cena celkem bez DPH</t>
  </si>
  <si>
    <t>Montážní práce a úchytný materiál</t>
  </si>
  <si>
    <t>Montážní materiál</t>
  </si>
  <si>
    <t>Montážní práce (PV panely, úchytné konstrukce, propojení elektro)</t>
  </si>
  <si>
    <t>Montáž měničů el. proudu</t>
  </si>
  <si>
    <t>1 kpl</t>
  </si>
  <si>
    <t>Doprava – odhad</t>
  </si>
  <si>
    <t>CENOVÁ REKAPITULACE</t>
  </si>
  <si>
    <t>Dodávka zařízení</t>
  </si>
  <si>
    <t>kWp</t>
  </si>
  <si>
    <t>kč/kWp</t>
  </si>
  <si>
    <t>Podružný FV rozvaděč (ochrany, rozvaděč, elektroměrové hodiny, kompletace, revize)</t>
  </si>
  <si>
    <t>Projektová dokumentace (projekt PV systému, elektro projekt), vyřízení licence ERU, připojení ČEZ, E.oN, PRE, registrace OTE</t>
  </si>
  <si>
    <t>Nastavení PV systému pro zapojení do DS sítě, zapojení do el. rozvaděče</t>
  </si>
  <si>
    <t>Konstrukce pro PV panely - šikmá střecha: taška</t>
  </si>
  <si>
    <t>Vyřízení dotace "Zelená úsporám"</t>
  </si>
  <si>
    <t>Cenová nabídka fotovoltaického systému - s akumulací energie</t>
  </si>
  <si>
    <t>Frekvenční měnič Fronius Hybrid 5.0</t>
  </si>
  <si>
    <t>Smartmeter, back - up</t>
  </si>
  <si>
    <t>Zakázka: FVE - 6,48 kWp, 3- fáze 1MPPT</t>
  </si>
  <si>
    <t>Bateriový systém Fronius 9,0 kWh, LiFePO4</t>
  </si>
  <si>
    <t>FV panel Kyocera, typ KK 270</t>
  </si>
  <si>
    <t>Zpracoval:</t>
  </si>
  <si>
    <t>Cena celkem s DPH 21 %</t>
  </si>
  <si>
    <r>
      <t xml:space="preserve">Popis FVE - </t>
    </r>
    <r>
      <rPr>
        <sz val="11"/>
        <color theme="1"/>
        <rFont val="Calibri"/>
        <family val="2"/>
        <charset val="238"/>
        <scheme val="minor"/>
      </rPr>
      <t xml:space="preserve">Fotovoltaickou elektrárnu navrhujeme umístit na střechu rodinného domu. Sklon střechy je cca 35°, což je pro danou lokalitu téměř optimální. Doporučujeme zde použít celkem 24 ks panelů Kyocera (Japonsko), typ KK 270, které disponují 270 Wp výkonem. Tyto moduly se vyznačují vysokou životností s minimálním poklesem výkonu (více jak 25 let v praxi - pokles výkonu pouze 9,6 % za 25 let) a špičkovou účinností. Články Kyocera jsou vyrobeny speciální leptací technologií (plasma), která zajišťuje maximální pohlcení světelného záření a to i při zatažené obloze. Měnič je zde navržen od výrobce Fronius, typ Hybrid 5.0 - 3 fáze. Z hlediska výkonu je tento měnič optimálně využit.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</si>
</sst>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sz val="12"/>
      <color theme="1"/>
      <name val="Calibri"/>
      <family val="2"/>
      <charset val="238"/>
    </font>
    <font>
      <b/>
      <u/>
      <sz val="11"/>
      <color theme="1"/>
      <name val="Calibri"/>
      <family val="2"/>
      <charset val="238"/>
    </font>
    <font>
      <b/>
      <u/>
      <sz val="12"/>
      <color theme="1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20"/>
      <color rgb="FFFF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3" borderId="0" xfId="0" applyFill="1"/>
    <xf numFmtId="0" fontId="1" fillId="0" borderId="2" xfId="0" applyFont="1" applyBorder="1" applyAlignment="1">
      <alignment horizontal="center" vertical="top" wrapText="1"/>
    </xf>
    <xf numFmtId="0" fontId="0" fillId="0" borderId="24" xfId="0" applyBorder="1"/>
    <xf numFmtId="0" fontId="0" fillId="0" borderId="0" xfId="0" applyBorder="1"/>
    <xf numFmtId="0" fontId="0" fillId="0" borderId="26" xfId="0" applyBorder="1"/>
    <xf numFmtId="0" fontId="0" fillId="0" borderId="25" xfId="0" applyBorder="1"/>
    <xf numFmtId="0" fontId="0" fillId="0" borderId="27" xfId="0" applyBorder="1"/>
    <xf numFmtId="0" fontId="0" fillId="0" borderId="29" xfId="0" applyBorder="1"/>
    <xf numFmtId="0" fontId="0" fillId="0" borderId="23" xfId="0" applyBorder="1"/>
    <xf numFmtId="2" fontId="6" fillId="2" borderId="2" xfId="0" applyNumberFormat="1" applyFont="1" applyFill="1" applyBorder="1"/>
    <xf numFmtId="0" fontId="2" fillId="0" borderId="3" xfId="0" applyFont="1" applyBorder="1" applyAlignment="1">
      <alignment horizontal="left" vertical="center" wrapText="1"/>
    </xf>
    <xf numFmtId="3" fontId="2" fillId="0" borderId="4" xfId="0" applyNumberFormat="1" applyFont="1" applyBorder="1" applyAlignment="1">
      <alignment horizontal="right" vertical="center" wrapText="1"/>
    </xf>
    <xf numFmtId="0" fontId="2" fillId="0" borderId="4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right" vertical="center" wrapText="1"/>
    </xf>
    <xf numFmtId="0" fontId="2" fillId="0" borderId="6" xfId="0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right" vertical="center" wrapText="1"/>
    </xf>
    <xf numFmtId="0" fontId="2" fillId="0" borderId="9" xfId="0" applyFont="1" applyBorder="1" applyAlignment="1">
      <alignment horizontal="center" vertical="center" wrapText="1"/>
    </xf>
    <xf numFmtId="164" fontId="2" fillId="0" borderId="10" xfId="0" applyNumberFormat="1" applyFont="1" applyBorder="1" applyAlignment="1">
      <alignment horizontal="right" vertical="center" wrapText="1"/>
    </xf>
    <xf numFmtId="164" fontId="1" fillId="0" borderId="20" xfId="0" applyNumberFormat="1" applyFont="1" applyBorder="1" applyAlignment="1">
      <alignment horizontal="righ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164" fontId="1" fillId="0" borderId="13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3" fontId="2" fillId="0" borderId="9" xfId="0" applyNumberFormat="1" applyFont="1" applyBorder="1" applyAlignment="1">
      <alignment horizontal="right" vertical="center" wrapText="1"/>
    </xf>
    <xf numFmtId="0" fontId="1" fillId="0" borderId="17" xfId="0" applyFont="1" applyBorder="1" applyAlignment="1">
      <alignment horizontal="center"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 wrapText="1"/>
    </xf>
    <xf numFmtId="164" fontId="2" fillId="0" borderId="16" xfId="0" applyNumberFormat="1" applyFont="1" applyBorder="1" applyAlignment="1">
      <alignment horizontal="right" vertical="center" wrapText="1"/>
    </xf>
    <xf numFmtId="0" fontId="0" fillId="0" borderId="25" xfId="0" applyBorder="1" applyAlignment="1">
      <alignment vertical="center"/>
    </xf>
    <xf numFmtId="0" fontId="0" fillId="0" borderId="0" xfId="0" applyBorder="1" applyAlignment="1">
      <alignment vertical="center"/>
    </xf>
    <xf numFmtId="164" fontId="0" fillId="0" borderId="26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3" borderId="0" xfId="0" applyFill="1" applyAlignment="1">
      <alignment vertical="center"/>
    </xf>
    <xf numFmtId="0" fontId="4" fillId="4" borderId="25" xfId="0" applyFont="1" applyFill="1" applyBorder="1" applyAlignment="1">
      <alignment vertical="center"/>
    </xf>
    <xf numFmtId="0" fontId="0" fillId="4" borderId="0" xfId="0" applyFill="1" applyBorder="1"/>
    <xf numFmtId="0" fontId="0" fillId="4" borderId="26" xfId="0" applyFill="1" applyBorder="1"/>
    <xf numFmtId="0" fontId="0" fillId="0" borderId="2" xfId="0" applyBorder="1"/>
    <xf numFmtId="0" fontId="7" fillId="0" borderId="0" xfId="0" applyFont="1" applyBorder="1" applyAlignment="1">
      <alignment vertical="center"/>
    </xf>
    <xf numFmtId="164" fontId="2" fillId="0" borderId="2" xfId="0" applyNumberFormat="1" applyFont="1" applyBorder="1" applyAlignment="1">
      <alignment horizontal="right" vertical="center" wrapText="1"/>
    </xf>
    <xf numFmtId="0" fontId="5" fillId="0" borderId="21" xfId="0" applyFont="1" applyBorder="1" applyAlignment="1">
      <alignment vertical="center"/>
    </xf>
    <xf numFmtId="3" fontId="2" fillId="0" borderId="15" xfId="0" applyNumberFormat="1" applyFont="1" applyBorder="1" applyAlignment="1">
      <alignment horizontal="right" vertical="center" wrapText="1"/>
    </xf>
    <xf numFmtId="0" fontId="2" fillId="0" borderId="22" xfId="0" applyFont="1" applyBorder="1" applyAlignment="1">
      <alignment horizontal="left" vertical="center" wrapText="1"/>
    </xf>
    <xf numFmtId="0" fontId="7" fillId="0" borderId="23" xfId="0" applyFont="1" applyBorder="1" applyAlignment="1">
      <alignment vertical="center" wrapText="1"/>
    </xf>
    <xf numFmtId="0" fontId="7" fillId="0" borderId="37" xfId="0" applyFont="1" applyBorder="1" applyAlignment="1">
      <alignment vertical="center" wrapText="1"/>
    </xf>
    <xf numFmtId="0" fontId="7" fillId="0" borderId="24" xfId="0" applyFont="1" applyBorder="1" applyAlignment="1">
      <alignment vertical="center" wrapText="1"/>
    </xf>
    <xf numFmtId="0" fontId="7" fillId="0" borderId="25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7" fillId="0" borderId="26" xfId="0" applyFont="1" applyBorder="1" applyAlignment="1">
      <alignment vertical="center" wrapText="1"/>
    </xf>
    <xf numFmtId="0" fontId="7" fillId="0" borderId="27" xfId="0" applyFont="1" applyBorder="1" applyAlignment="1">
      <alignment vertical="center" wrapText="1"/>
    </xf>
    <xf numFmtId="0" fontId="7" fillId="0" borderId="28" xfId="0" applyFont="1" applyBorder="1" applyAlignment="1">
      <alignment vertical="center" wrapText="1"/>
    </xf>
    <xf numFmtId="0" fontId="7" fillId="0" borderId="29" xfId="0" applyFont="1" applyBorder="1" applyAlignment="1">
      <alignment vertical="center" wrapText="1"/>
    </xf>
    <xf numFmtId="0" fontId="1" fillId="0" borderId="21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38" xfId="0" applyFont="1" applyBorder="1" applyAlignment="1">
      <alignment horizontal="left" vertical="center" wrapText="1"/>
    </xf>
    <xf numFmtId="0" fontId="4" fillId="4" borderId="30" xfId="0" applyFont="1" applyFill="1" applyBorder="1" applyAlignment="1">
      <alignment horizontal="center" vertical="center"/>
    </xf>
    <xf numFmtId="0" fontId="4" fillId="4" borderId="31" xfId="0" applyFont="1" applyFill="1" applyBorder="1" applyAlignment="1">
      <alignment horizontal="center" vertical="center"/>
    </xf>
    <xf numFmtId="0" fontId="4" fillId="4" borderId="32" xfId="0" applyFont="1" applyFill="1" applyBorder="1" applyAlignment="1">
      <alignment horizontal="center" vertical="center"/>
    </xf>
    <xf numFmtId="0" fontId="2" fillId="0" borderId="21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2" fillId="0" borderId="36" xfId="0" applyFont="1" applyBorder="1" applyAlignment="1">
      <alignment horizontal="left" vertical="center" wrapText="1"/>
    </xf>
    <xf numFmtId="0" fontId="3" fillId="4" borderId="33" xfId="0" applyFont="1" applyFill="1" applyBorder="1" applyAlignment="1">
      <alignment vertical="center"/>
    </xf>
    <xf numFmtId="0" fontId="3" fillId="4" borderId="34" xfId="0" applyFont="1" applyFill="1" applyBorder="1" applyAlignment="1">
      <alignment vertical="center"/>
    </xf>
    <xf numFmtId="0" fontId="3" fillId="4" borderId="35" xfId="0" applyFont="1" applyFill="1" applyBorder="1" applyAlignment="1">
      <alignment vertical="center"/>
    </xf>
    <xf numFmtId="0" fontId="8" fillId="0" borderId="21" xfId="0" applyFont="1" applyBorder="1" applyAlignment="1">
      <alignment vertical="center"/>
    </xf>
    <xf numFmtId="0" fontId="8" fillId="0" borderId="36" xfId="0" applyFont="1" applyBorder="1" applyAlignment="1">
      <alignment vertical="center"/>
    </xf>
    <xf numFmtId="0" fontId="8" fillId="0" borderId="21" xfId="0" applyFont="1" applyBorder="1" applyAlignment="1">
      <alignment horizontal="left" vertical="top" wrapText="1"/>
    </xf>
    <xf numFmtId="0" fontId="8" fillId="0" borderId="22" xfId="0" applyFont="1" applyBorder="1" applyAlignment="1">
      <alignment horizontal="left" vertical="top" wrapText="1"/>
    </xf>
    <xf numFmtId="0" fontId="8" fillId="0" borderId="36" xfId="0" applyFont="1" applyBorder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1"/>
  <sheetViews>
    <sheetView tabSelected="1" workbookViewId="0">
      <selection activeCell="B11" sqref="B11"/>
    </sheetView>
  </sheetViews>
  <sheetFormatPr defaultRowHeight="15" x14ac:dyDescent="0.25"/>
  <cols>
    <col min="1" max="1" width="46" customWidth="1"/>
    <col min="2" max="2" width="15" customWidth="1"/>
    <col min="3" max="3" width="15.140625" customWidth="1"/>
    <col min="4" max="4" width="22.5703125" customWidth="1"/>
  </cols>
  <sheetData>
    <row r="1" spans="1:6" x14ac:dyDescent="0.25">
      <c r="A1" s="1"/>
      <c r="B1" s="1"/>
      <c r="C1" s="1"/>
      <c r="D1" s="1"/>
      <c r="E1" s="1"/>
      <c r="F1" s="1"/>
    </row>
    <row r="2" spans="1:6" ht="15.75" thickBot="1" x14ac:dyDescent="0.3">
      <c r="F2" s="1"/>
    </row>
    <row r="3" spans="1:6" ht="15.75" thickBot="1" x14ac:dyDescent="0.3">
      <c r="A3" s="74" t="s">
        <v>21</v>
      </c>
      <c r="B3" s="75"/>
      <c r="C3" s="9"/>
      <c r="D3" s="3"/>
      <c r="F3" s="1"/>
    </row>
    <row r="4" spans="1:6" ht="27" thickBot="1" x14ac:dyDescent="0.45">
      <c r="A4" s="10">
        <v>6.48</v>
      </c>
      <c r="B4" s="4" t="s">
        <v>14</v>
      </c>
      <c r="C4" s="6"/>
      <c r="D4" s="5"/>
      <c r="F4" s="1"/>
    </row>
    <row r="5" spans="1:6" ht="15" customHeight="1" thickBot="1" x14ac:dyDescent="0.3">
      <c r="A5" s="6"/>
      <c r="B5" s="4"/>
      <c r="C5" s="7"/>
      <c r="D5" s="8"/>
      <c r="F5" s="1"/>
    </row>
    <row r="6" spans="1:6" ht="15" customHeight="1" thickBot="1" x14ac:dyDescent="0.3">
      <c r="A6" s="47" t="s">
        <v>24</v>
      </c>
      <c r="B6" s="4"/>
      <c r="C6" s="6"/>
      <c r="D6" s="5"/>
      <c r="F6" s="1"/>
    </row>
    <row r="7" spans="1:6" ht="120" customHeight="1" thickBot="1" x14ac:dyDescent="0.3">
      <c r="A7" s="76" t="s">
        <v>29</v>
      </c>
      <c r="B7" s="77"/>
      <c r="C7" s="77"/>
      <c r="D7" s="78"/>
      <c r="F7" s="1"/>
    </row>
    <row r="8" spans="1:6" ht="15" customHeight="1" thickBot="1" x14ac:dyDescent="0.3">
      <c r="A8" s="2" t="s">
        <v>0</v>
      </c>
      <c r="B8" s="2" t="s">
        <v>1</v>
      </c>
      <c r="C8" s="2" t="s">
        <v>2</v>
      </c>
      <c r="D8" s="2" t="s">
        <v>3</v>
      </c>
      <c r="F8" s="1"/>
    </row>
    <row r="9" spans="1:6" ht="15" customHeight="1" thickBot="1" x14ac:dyDescent="0.3">
      <c r="A9" s="44" t="s">
        <v>13</v>
      </c>
      <c r="B9" s="45"/>
      <c r="C9" s="45"/>
      <c r="D9" s="46"/>
      <c r="F9" s="1"/>
    </row>
    <row r="10" spans="1:6" ht="15" customHeight="1" x14ac:dyDescent="0.25">
      <c r="A10" s="11" t="s">
        <v>26</v>
      </c>
      <c r="B10" s="12">
        <v>0</v>
      </c>
      <c r="C10" s="13">
        <v>24</v>
      </c>
      <c r="D10" s="14">
        <f>PRODUCT(B10,C10)</f>
        <v>0</v>
      </c>
      <c r="F10" s="1"/>
    </row>
    <row r="11" spans="1:6" ht="15" customHeight="1" x14ac:dyDescent="0.25">
      <c r="A11" s="15" t="s">
        <v>22</v>
      </c>
      <c r="B11" s="16">
        <v>0</v>
      </c>
      <c r="C11" s="17">
        <v>1</v>
      </c>
      <c r="D11" s="18">
        <f t="shared" ref="D11:D14" si="0">PRODUCT(B11,C11)</f>
        <v>0</v>
      </c>
      <c r="F11" s="1"/>
    </row>
    <row r="12" spans="1:6" ht="15" customHeight="1" x14ac:dyDescent="0.25">
      <c r="A12" s="35" t="s">
        <v>25</v>
      </c>
      <c r="B12" s="51">
        <v>0</v>
      </c>
      <c r="C12" s="37">
        <v>1</v>
      </c>
      <c r="D12" s="18">
        <f t="shared" si="0"/>
        <v>0</v>
      </c>
      <c r="F12" s="1"/>
    </row>
    <row r="13" spans="1:6" ht="15" customHeight="1" x14ac:dyDescent="0.25">
      <c r="A13" s="35" t="s">
        <v>23</v>
      </c>
      <c r="B13" s="51">
        <v>0</v>
      </c>
      <c r="C13" s="37">
        <v>1</v>
      </c>
      <c r="D13" s="18">
        <f t="shared" si="0"/>
        <v>0</v>
      </c>
      <c r="F13" s="1"/>
    </row>
    <row r="14" spans="1:6" ht="15" customHeight="1" thickBot="1" x14ac:dyDescent="0.3">
      <c r="A14" s="19" t="s">
        <v>4</v>
      </c>
      <c r="B14" s="20">
        <v>0</v>
      </c>
      <c r="C14" s="21">
        <v>140</v>
      </c>
      <c r="D14" s="22">
        <f t="shared" si="0"/>
        <v>0</v>
      </c>
      <c r="F14" s="1"/>
    </row>
    <row r="15" spans="1:6" ht="15" customHeight="1" thickBot="1" x14ac:dyDescent="0.3">
      <c r="A15" s="62" t="s">
        <v>5</v>
      </c>
      <c r="B15" s="63"/>
      <c r="C15" s="64"/>
      <c r="D15" s="23">
        <f>SUM(D10:D14)</f>
        <v>0</v>
      </c>
      <c r="F15" s="1"/>
    </row>
    <row r="16" spans="1:6" ht="15" customHeight="1" x14ac:dyDescent="0.25">
      <c r="A16" s="24"/>
      <c r="B16" s="25"/>
      <c r="C16" s="25"/>
      <c r="D16" s="26"/>
      <c r="F16" s="1"/>
    </row>
    <row r="17" spans="1:6" ht="15" customHeight="1" thickBot="1" x14ac:dyDescent="0.3">
      <c r="A17" s="71" t="s">
        <v>6</v>
      </c>
      <c r="B17" s="72"/>
      <c r="C17" s="72"/>
      <c r="D17" s="73"/>
      <c r="F17" s="1"/>
    </row>
    <row r="18" spans="1:6" ht="15" customHeight="1" x14ac:dyDescent="0.25">
      <c r="A18" s="11" t="s">
        <v>19</v>
      </c>
      <c r="B18" s="12">
        <v>0</v>
      </c>
      <c r="C18" s="13">
        <f>SUM(C10)</f>
        <v>24</v>
      </c>
      <c r="D18" s="14">
        <f>PRODUCT(B18,C18)</f>
        <v>0</v>
      </c>
      <c r="F18" s="1"/>
    </row>
    <row r="19" spans="1:6" ht="15" customHeight="1" x14ac:dyDescent="0.25">
      <c r="A19" s="15" t="s">
        <v>7</v>
      </c>
      <c r="B19" s="16">
        <v>0</v>
      </c>
      <c r="C19" s="17">
        <v>1</v>
      </c>
      <c r="D19" s="18">
        <f t="shared" ref="D19:D26" si="1">PRODUCT(B19,C19)</f>
        <v>0</v>
      </c>
      <c r="F19" s="1"/>
    </row>
    <row r="20" spans="1:6" ht="30" customHeight="1" x14ac:dyDescent="0.25">
      <c r="A20" s="15" t="s">
        <v>8</v>
      </c>
      <c r="B20" s="27">
        <v>0</v>
      </c>
      <c r="C20" s="17">
        <f>SUM(C10)</f>
        <v>24</v>
      </c>
      <c r="D20" s="18">
        <f t="shared" si="1"/>
        <v>0</v>
      </c>
      <c r="F20" s="1"/>
    </row>
    <row r="21" spans="1:6" ht="15" customHeight="1" x14ac:dyDescent="0.25">
      <c r="A21" s="15" t="s">
        <v>9</v>
      </c>
      <c r="B21" s="16">
        <v>0</v>
      </c>
      <c r="C21" s="17">
        <v>1</v>
      </c>
      <c r="D21" s="18">
        <f t="shared" si="1"/>
        <v>0</v>
      </c>
      <c r="F21" s="1"/>
    </row>
    <row r="22" spans="1:6" ht="45" customHeight="1" x14ac:dyDescent="0.25">
      <c r="A22" s="15" t="s">
        <v>17</v>
      </c>
      <c r="B22" s="16">
        <v>0</v>
      </c>
      <c r="C22" s="17">
        <v>1</v>
      </c>
      <c r="D22" s="18">
        <f t="shared" si="1"/>
        <v>0</v>
      </c>
      <c r="F22" s="1"/>
    </row>
    <row r="23" spans="1:6" ht="15" customHeight="1" x14ac:dyDescent="0.25">
      <c r="A23" s="15" t="s">
        <v>20</v>
      </c>
      <c r="B23" s="16">
        <v>0</v>
      </c>
      <c r="C23" s="17">
        <v>1</v>
      </c>
      <c r="D23" s="18">
        <f t="shared" si="1"/>
        <v>0</v>
      </c>
      <c r="F23" s="1"/>
    </row>
    <row r="24" spans="1:6" ht="31.5" x14ac:dyDescent="0.25">
      <c r="A24" s="15" t="s">
        <v>18</v>
      </c>
      <c r="B24" s="16">
        <v>0</v>
      </c>
      <c r="C24" s="17">
        <v>1</v>
      </c>
      <c r="D24" s="18">
        <f t="shared" si="1"/>
        <v>0</v>
      </c>
      <c r="F24" s="1"/>
    </row>
    <row r="25" spans="1:6" ht="15" customHeight="1" x14ac:dyDescent="0.25">
      <c r="A25" s="15" t="s">
        <v>11</v>
      </c>
      <c r="B25" s="16">
        <v>0</v>
      </c>
      <c r="C25" s="17">
        <v>1</v>
      </c>
      <c r="D25" s="18">
        <f t="shared" si="1"/>
        <v>0</v>
      </c>
      <c r="F25" s="1"/>
    </row>
    <row r="26" spans="1:6" ht="32.25" thickBot="1" x14ac:dyDescent="0.3">
      <c r="A26" s="19" t="s">
        <v>16</v>
      </c>
      <c r="B26" s="28">
        <v>0</v>
      </c>
      <c r="C26" s="21">
        <v>1</v>
      </c>
      <c r="D26" s="22">
        <f t="shared" si="1"/>
        <v>0</v>
      </c>
      <c r="F26" s="1"/>
    </row>
    <row r="27" spans="1:6" ht="15" customHeight="1" thickBot="1" x14ac:dyDescent="0.3">
      <c r="A27" s="62" t="s">
        <v>5</v>
      </c>
      <c r="B27" s="63"/>
      <c r="C27" s="64"/>
      <c r="D27" s="23">
        <f>SUM(D18:D26)</f>
        <v>0</v>
      </c>
      <c r="F27" s="1"/>
    </row>
    <row r="28" spans="1:6" ht="15" customHeight="1" thickBot="1" x14ac:dyDescent="0.3">
      <c r="A28" s="29"/>
      <c r="B28" s="30"/>
      <c r="C28" s="30"/>
      <c r="D28" s="31"/>
      <c r="F28" s="1"/>
    </row>
    <row r="29" spans="1:6" ht="15" customHeight="1" x14ac:dyDescent="0.25">
      <c r="A29" s="65" t="s">
        <v>12</v>
      </c>
      <c r="B29" s="66"/>
      <c r="C29" s="66"/>
      <c r="D29" s="67"/>
      <c r="F29" s="1"/>
    </row>
    <row r="30" spans="1:6" ht="15" customHeight="1" x14ac:dyDescent="0.25">
      <c r="A30" s="32" t="s">
        <v>0</v>
      </c>
      <c r="B30" s="33" t="s">
        <v>1</v>
      </c>
      <c r="C30" s="33" t="s">
        <v>2</v>
      </c>
      <c r="D30" s="34" t="s">
        <v>3</v>
      </c>
      <c r="F30" s="1"/>
    </row>
    <row r="31" spans="1:6" ht="15" customHeight="1" x14ac:dyDescent="0.25">
      <c r="A31" s="15" t="s">
        <v>13</v>
      </c>
      <c r="B31" s="27"/>
      <c r="C31" s="17" t="s">
        <v>10</v>
      </c>
      <c r="D31" s="18">
        <f>SUM(D15)</f>
        <v>0</v>
      </c>
      <c r="F31" s="1"/>
    </row>
    <row r="32" spans="1:6" ht="15" customHeight="1" thickBot="1" x14ac:dyDescent="0.3">
      <c r="A32" s="35" t="s">
        <v>6</v>
      </c>
      <c r="B32" s="36"/>
      <c r="C32" s="37" t="s">
        <v>10</v>
      </c>
      <c r="D32" s="38">
        <f>SUM(D27)</f>
        <v>0</v>
      </c>
      <c r="F32" s="1"/>
    </row>
    <row r="33" spans="1:6" ht="15" customHeight="1" thickBot="1" x14ac:dyDescent="0.3">
      <c r="A33" s="68" t="s">
        <v>5</v>
      </c>
      <c r="B33" s="69"/>
      <c r="C33" s="70"/>
      <c r="D33" s="49">
        <f>SUM(D31:D32)</f>
        <v>0</v>
      </c>
      <c r="F33" s="1"/>
    </row>
    <row r="34" spans="1:6" ht="15" customHeight="1" thickBot="1" x14ac:dyDescent="0.3">
      <c r="A34" s="50" t="s">
        <v>28</v>
      </c>
      <c r="B34" s="52"/>
      <c r="C34" s="52"/>
      <c r="D34" s="49">
        <f>PRODUCT(D33,1.15)</f>
        <v>0</v>
      </c>
      <c r="F34" s="1"/>
    </row>
    <row r="35" spans="1:6" ht="15" customHeight="1" thickBot="1" x14ac:dyDescent="0.3">
      <c r="A35" s="39"/>
      <c r="B35" s="40"/>
      <c r="C35" s="40" t="s">
        <v>15</v>
      </c>
      <c r="D35" s="41"/>
      <c r="F35" s="1"/>
    </row>
    <row r="36" spans="1:6" ht="15" customHeight="1" x14ac:dyDescent="0.25">
      <c r="A36" s="53" t="s">
        <v>27</v>
      </c>
      <c r="B36" s="54"/>
      <c r="C36" s="54"/>
      <c r="D36" s="55"/>
      <c r="F36" s="1"/>
    </row>
    <row r="37" spans="1:6" ht="15" customHeight="1" x14ac:dyDescent="0.25">
      <c r="A37" s="56"/>
      <c r="B37" s="57"/>
      <c r="C37" s="57"/>
      <c r="D37" s="58"/>
      <c r="F37" s="1"/>
    </row>
    <row r="38" spans="1:6" ht="15" customHeight="1" thickBot="1" x14ac:dyDescent="0.3">
      <c r="A38" s="59"/>
      <c r="B38" s="60"/>
      <c r="C38" s="60"/>
      <c r="D38" s="61"/>
      <c r="F38" s="1"/>
    </row>
    <row r="39" spans="1:6" ht="15" customHeight="1" x14ac:dyDescent="0.25">
      <c r="A39" s="48"/>
      <c r="B39" s="48"/>
      <c r="C39" s="48"/>
      <c r="D39" s="48"/>
      <c r="F39" s="1"/>
    </row>
    <row r="40" spans="1:6" ht="15" customHeight="1" x14ac:dyDescent="0.25">
      <c r="A40" s="42"/>
      <c r="B40" s="42"/>
      <c r="C40" s="42"/>
      <c r="D40" s="42"/>
      <c r="F40" s="1"/>
    </row>
    <row r="41" spans="1:6" ht="15" customHeight="1" x14ac:dyDescent="0.25">
      <c r="A41" s="43"/>
      <c r="B41" s="43"/>
      <c r="C41" s="43"/>
      <c r="D41" s="43"/>
      <c r="E41" s="1"/>
      <c r="F41" s="1"/>
    </row>
  </sheetData>
  <mergeCells count="8">
    <mergeCell ref="A3:B3"/>
    <mergeCell ref="A7:D7"/>
    <mergeCell ref="A36:D38"/>
    <mergeCell ref="A27:C27"/>
    <mergeCell ref="A29:D29"/>
    <mergeCell ref="A33:C33"/>
    <mergeCell ref="A15:C15"/>
    <mergeCell ref="A17:D17"/>
  </mergeCells>
  <pageMargins left="0.25" right="0.25" top="0.75" bottom="0.75" header="0.3" footer="0.3"/>
  <pageSetup paperSize="9" scale="1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FVE systém</vt:lpstr>
      <vt:lpstr>List3</vt:lpstr>
    </vt:vector>
  </TitlesOfParts>
  <Company>M-Tech SOLAR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Bc. Martin Ryba</dc:creator>
  <cp:lastModifiedBy>Ryba, Martin</cp:lastModifiedBy>
  <cp:lastPrinted>2015-10-09T07:06:51Z</cp:lastPrinted>
  <dcterms:created xsi:type="dcterms:W3CDTF">2010-11-04T07:19:56Z</dcterms:created>
  <dcterms:modified xsi:type="dcterms:W3CDTF">2018-09-14T12:33:21Z</dcterms:modified>
</cp:coreProperties>
</file>